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2,98 ΛΙΘΟΔΟΜΕΣ" sheetId="1" r:id="rId1"/>
    <sheet name="2,10 ΛΙΘΟΔΟΜΕΣ" sheetId="4" r:id="rId2"/>
  </sheets>
  <definedNames>
    <definedName name="_xlnm.Print_Area" localSheetId="1">'2,10 ΛΙΘΟΔΟΜΕΣ'!$A$1:$F$45</definedName>
    <definedName name="_xlnm.Print_Area" localSheetId="0">'2,98 ΛΙΘΟΔΟΜΕΣ'!$A$1:$F$45</definedName>
  </definedNames>
  <calcPr calcId="145621"/>
</workbook>
</file>

<file path=xl/calcChain.xml><?xml version="1.0" encoding="utf-8"?>
<calcChain xmlns="http://schemas.openxmlformats.org/spreadsheetml/2006/main">
  <c r="F27" i="4" l="1"/>
  <c r="F26" i="4"/>
  <c r="F25" i="4"/>
  <c r="F24" i="4"/>
  <c r="F23" i="4"/>
  <c r="A23" i="4"/>
  <c r="A24" i="4" s="1"/>
  <c r="A25" i="4" s="1"/>
  <c r="A26" i="4" s="1"/>
  <c r="A27" i="4" s="1"/>
  <c r="F22" i="4"/>
  <c r="F21" i="4"/>
  <c r="F20" i="4"/>
  <c r="F19" i="4"/>
  <c r="F18" i="4"/>
  <c r="F17" i="4"/>
  <c r="F16" i="4"/>
  <c r="A16" i="4"/>
  <c r="A17" i="4" s="1"/>
  <c r="F15" i="4"/>
  <c r="F28" i="4" s="1"/>
  <c r="F29" i="4" s="1"/>
  <c r="F30" i="4" s="1"/>
  <c r="F30" i="1"/>
  <c r="F29" i="1"/>
  <c r="F28" i="1"/>
  <c r="F27" i="1"/>
  <c r="F26" i="1"/>
  <c r="F25" i="1"/>
  <c r="F24" i="1"/>
  <c r="F23" i="1"/>
  <c r="F22" i="1"/>
  <c r="F21" i="1"/>
  <c r="F20" i="1"/>
  <c r="F19" i="1"/>
  <c r="F18" i="1"/>
  <c r="F17" i="1"/>
  <c r="F16" i="1"/>
  <c r="F15" i="1"/>
  <c r="A27" i="1" l="1"/>
  <c r="A24" i="1"/>
  <c r="A25" i="1" s="1"/>
  <c r="A26" i="1" s="1"/>
  <c r="A23" i="1"/>
  <c r="A16" i="1" l="1"/>
  <c r="A17" i="1" s="1"/>
</calcChain>
</file>

<file path=xl/sharedStrings.xml><?xml version="1.0" encoding="utf-8"?>
<sst xmlns="http://schemas.openxmlformats.org/spreadsheetml/2006/main" count="132" uniqueCount="56">
  <si>
    <t>ΣΥΛΛΟΓΟΣ ΑΠΑΝΤΑΧΟΥ ΜΕΣΟΤΟΠΙΤΩΝ ΛΕΣΒΟΥ</t>
  </si>
  <si>
    <t>«Η ΑΝΑΓΕΝΝΗΣΗ»</t>
  </si>
  <si>
    <t>Εθν. Αντίστασης 33, 172 37</t>
  </si>
  <si>
    <t>Mail: anagenme@gmail.com</t>
  </si>
  <si>
    <t>Τηλ.: 210 9707417</t>
  </si>
  <si>
    <t>Site: mesotopites.weebly.com</t>
  </si>
  <si>
    <t>ΟΙΚΟΝΟΜΙΚΗ ΠΡΟΣΦΟΡΑ</t>
  </si>
  <si>
    <t>Α/Α</t>
  </si>
  <si>
    <t>ΕΝΔΕΙΞΗ ΕΡΓΑΣΙΑΣ</t>
  </si>
  <si>
    <t>ΜΟΝΑΔΑ ΜΕΤΡΗΣΗΣ</t>
  </si>
  <si>
    <t>ΠΟΣΟΤΗΤΑ ΠΡΟΫ/ΣΜΟΥ</t>
  </si>
  <si>
    <t>ΤΙΜΗ ΜΟΝΑΔΟΣ</t>
  </si>
  <si>
    <t>ΔΑΠΑΝΗ</t>
  </si>
  <si>
    <t>Έργο:</t>
  </si>
  <si>
    <t xml:space="preserve">Αποκατάσταση του Υδρόμυλου </t>
  </si>
  <si>
    <t xml:space="preserve">Καταχανά και Λειτουργία του ως </t>
  </si>
  <si>
    <t>Μουσείο και Κέντρο Ενημέρωσης</t>
  </si>
  <si>
    <t>Εργολαβία:</t>
  </si>
  <si>
    <t>τ.μ.</t>
  </si>
  <si>
    <t>Άθροισμα Δαπανών</t>
  </si>
  <si>
    <t>ΦΠΑ 17%</t>
  </si>
  <si>
    <t>Συνολική Δαπάνη</t>
  </si>
  <si>
    <t>Προτείνω τον ακόλουθο τρόπο πληρωμής:</t>
  </si>
  <si>
    <t>γ. Με την παράδοση όλων των εργασιών</t>
  </si>
  <si>
    <t>Ημερομηνία: …………………… 2020</t>
  </si>
  <si>
    <t>(Ονοματεπώνυμο - σφραγίδα - υπογραφή)</t>
  </si>
  <si>
    <t xml:space="preserve">α. Προκαταβολή </t>
  </si>
  <si>
    <r>
      <rPr>
        <sz val="9"/>
        <color theme="1"/>
        <rFont val="Calibri"/>
        <family val="2"/>
        <charset val="161"/>
        <scheme val="minor"/>
      </rPr>
      <t>…...</t>
    </r>
    <r>
      <rPr>
        <sz val="11"/>
        <color theme="1"/>
        <rFont val="Calibri"/>
        <family val="2"/>
        <charset val="161"/>
        <scheme val="minor"/>
      </rPr>
      <t>%</t>
    </r>
  </si>
  <si>
    <t>Άθροισμα</t>
  </si>
  <si>
    <t>Ο ΠΡΟΣΦΕΡΩΝ</t>
  </si>
  <si>
    <t>β. Ανά μήνα για πιστοποιημένες εργασίες, πληρωτέες εντός ………………. ημερών</t>
  </si>
  <si>
    <t>Ο υπογεγραμμένος εργολάβος-επαγγελματίας, αφού μελέτησα όλα τα στοιχεία που μου διατέθηκαν, έλαβα ικανοποιητικές απαντήσεις σε όλα μου τα τυχόν διευκρινιστικά ερωτήματα και έλαβα γνώση των τοπικών συνθηκών και δυσκολιών με επιτόπου επίσκεψή μου στο χώρο του έργου στην περιοχή Μαλλιόντας, υποβάλλω υπεύθυνα την ακόλουθη δεσμευτική προσφορά μου για την εκτέλεση των αντίστοιχων εργασιών μετά της προμήθειας των υλικών, όπου προβλέπεται, και σύμφωνα με όλους τους σχετικούς όρους τους οποίους γνωρίζω και αποδέχομαι ανεπιφύλακτα.</t>
  </si>
  <si>
    <t xml:space="preserve">Περίφραξη, χειρωνακτικά </t>
  </si>
  <si>
    <t xml:space="preserve">χωματουργικά, ικριώματα, </t>
  </si>
  <si>
    <t xml:space="preserve">σκυροδέματα, ενέματα, </t>
  </si>
  <si>
    <t>υγρομονώσεις</t>
  </si>
  <si>
    <t>Περίφραξη</t>
  </si>
  <si>
    <t>Εκσκαφές χειρωνακτικές</t>
  </si>
  <si>
    <t>Επιχώσεις με χαλίκι</t>
  </si>
  <si>
    <t>Καθαιρέσεις κουφωμάτων</t>
  </si>
  <si>
    <t>Καθαιρέσεις λιθοδομών</t>
  </si>
  <si>
    <t>Αποξήλωση ξύλινης στέγης</t>
  </si>
  <si>
    <t>4.1</t>
  </si>
  <si>
    <t>4.2</t>
  </si>
  <si>
    <t>4.3</t>
  </si>
  <si>
    <t>4.4</t>
  </si>
  <si>
    <t>Μεταφορές με χειράμαξο</t>
  </si>
  <si>
    <t>Οπλισμένο σκυρόδεμα</t>
  </si>
  <si>
    <t>Ελαφρά οπλισμένο σκυρόδεμα</t>
  </si>
  <si>
    <t>Ενέματα (χωρίς υλικά)</t>
  </si>
  <si>
    <t>Υγρομόνωση δαπέδων</t>
  </si>
  <si>
    <t>Αποστράγγιση υδάτων</t>
  </si>
  <si>
    <t>μ.μ</t>
  </si>
  <si>
    <t>κ.μ.</t>
  </si>
  <si>
    <t>τεμ.</t>
  </si>
  <si>
    <t>Στερέωση υδατόπυργου με ικριώματα</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</si>
</sst>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b/>
      <u/>
      <sz val="11"/>
      <color theme="1"/>
      <name val="Calibri"/>
      <family val="2"/>
      <charset val="161"/>
      <scheme val="minor"/>
    </font>
    <font>
      <sz val="9"/>
      <color theme="1"/>
      <name val="Calibri"/>
      <family val="2"/>
      <charset val="161"/>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56">
    <xf numFmtId="0" fontId="0" fillId="0" borderId="0" xfId="0"/>
    <xf numFmtId="0" fontId="0" fillId="0" borderId="0" xfId="0" applyAlignment="1">
      <alignment horizontal="center" vertical="center" wrapText="1"/>
    </xf>
    <xf numFmtId="4" fontId="0" fillId="0" borderId="0" xfId="0" applyNumberFormat="1"/>
    <xf numFmtId="4" fontId="0" fillId="0" borderId="0" xfId="0" applyNumberFormat="1" applyAlignment="1">
      <alignment horizontal="center" vertical="center" wrapText="1"/>
    </xf>
    <xf numFmtId="4" fontId="0" fillId="0" borderId="0" xfId="0" applyNumberFormat="1" applyAlignment="1">
      <alignment horizontal="center"/>
    </xf>
    <xf numFmtId="4" fontId="0" fillId="0" borderId="0" xfId="0" applyNumberFormat="1" applyAlignment="1">
      <alignment horizontal="right"/>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 fontId="0" fillId="0" borderId="0" xfId="0" applyNumberFormat="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left" vertical="center" wrapText="1"/>
    </xf>
    <xf numFmtId="4" fontId="0" fillId="0" borderId="2" xfId="0" applyNumberFormat="1" applyBorder="1" applyAlignment="1">
      <alignment horizontal="center" vertical="center" wrapText="1"/>
    </xf>
    <xf numFmtId="4" fontId="3" fillId="0" borderId="4" xfId="0" applyNumberFormat="1" applyFont="1" applyBorder="1" applyAlignment="1">
      <alignment horizontal="center" vertical="center" wrapText="1"/>
    </xf>
    <xf numFmtId="0" fontId="0" fillId="0" borderId="5"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horizontal="center" vertical="center" wrapText="1"/>
    </xf>
    <xf numFmtId="4" fontId="3" fillId="0" borderId="8"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4" fontId="0" fillId="0" borderId="10" xfId="0" applyNumberFormat="1" applyBorder="1" applyAlignment="1">
      <alignment horizontal="center" vertical="center" wrapText="1"/>
    </xf>
    <xf numFmtId="4" fontId="0" fillId="0" borderId="11" xfId="0" applyNumberFormat="1"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4" fontId="0" fillId="0" borderId="13" xfId="0" applyNumberFormat="1" applyBorder="1" applyAlignment="1">
      <alignment horizontal="center" vertical="center" wrapText="1"/>
    </xf>
    <xf numFmtId="4" fontId="0" fillId="0" borderId="14" xfId="0" applyNumberForma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7"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xf numFmtId="4" fontId="3" fillId="0" borderId="0" xfId="0" applyNumberFormat="1" applyFont="1" applyAlignment="1">
      <alignment horizontal="right"/>
    </xf>
    <xf numFmtId="0" fontId="2" fillId="0" borderId="0" xfId="0" applyFont="1" applyAlignment="1">
      <alignment horizontal="left" vertical="center"/>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9" fontId="2" fillId="0" borderId="1" xfId="0" applyNumberFormat="1"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0" fontId="0" fillId="0" borderId="21" xfId="0" applyBorder="1" applyAlignment="1">
      <alignment horizontal="left" vertical="center" wrapText="1"/>
    </xf>
    <xf numFmtId="0" fontId="0" fillId="0" borderId="22" xfId="0" applyBorder="1" applyAlignment="1">
      <alignment horizontal="center" vertical="center" wrapText="1"/>
    </xf>
    <xf numFmtId="4" fontId="0" fillId="0" borderId="22" xfId="0" applyNumberFormat="1" applyBorder="1" applyAlignment="1">
      <alignment horizontal="center" vertical="center" wrapText="1"/>
    </xf>
    <xf numFmtId="4" fontId="0" fillId="0" borderId="23" xfId="0" applyNumberForma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vertical="center" wrapText="1"/>
    </xf>
    <xf numFmtId="4" fontId="3" fillId="0" borderId="25" xfId="0" applyNumberFormat="1" applyFont="1" applyBorder="1" applyAlignment="1">
      <alignment horizontal="center" vertical="center" wrapText="1"/>
    </xf>
    <xf numFmtId="4" fontId="3" fillId="0" borderId="26" xfId="0" applyNumberFormat="1" applyFont="1" applyBorder="1" applyAlignment="1">
      <alignment horizontal="center" vertical="center" wrapText="1"/>
    </xf>
    <xf numFmtId="0" fontId="4" fillId="0" borderId="0" xfId="0" applyFont="1" applyBorder="1" applyAlignment="1">
      <alignment horizontal="center"/>
    </xf>
    <xf numFmtId="0" fontId="0" fillId="0" borderId="0" xfId="0" applyAlignment="1">
      <alignment horizontal="justify"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topLeftCell="A13" zoomScaleNormal="100" zoomScaleSheetLayoutView="100" workbookViewId="0">
      <selection activeCell="F28" sqref="F28"/>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5" t="s">
        <v>0</v>
      </c>
      <c r="D1" s="36" t="s">
        <v>13</v>
      </c>
      <c r="E1" s="2" t="s">
        <v>14</v>
      </c>
    </row>
    <row r="2" spans="1:6" x14ac:dyDescent="0.25">
      <c r="A2" s="35" t="s">
        <v>1</v>
      </c>
      <c r="D2" s="36"/>
      <c r="E2" s="2" t="s">
        <v>15</v>
      </c>
    </row>
    <row r="3" spans="1:6" x14ac:dyDescent="0.25">
      <c r="A3" t="s">
        <v>2</v>
      </c>
      <c r="D3" s="36"/>
      <c r="E3" s="2" t="s">
        <v>16</v>
      </c>
    </row>
    <row r="4" spans="1:6" x14ac:dyDescent="0.25">
      <c r="A4" t="s">
        <v>3</v>
      </c>
      <c r="D4" s="36"/>
    </row>
    <row r="5" spans="1:6" x14ac:dyDescent="0.25">
      <c r="A5" t="s">
        <v>4</v>
      </c>
      <c r="D5" s="36" t="s">
        <v>17</v>
      </c>
      <c r="E5" s="2" t="s">
        <v>32</v>
      </c>
    </row>
    <row r="6" spans="1:6" x14ac:dyDescent="0.25">
      <c r="A6" t="s">
        <v>5</v>
      </c>
      <c r="D6" s="5"/>
      <c r="E6" s="2" t="s">
        <v>33</v>
      </c>
    </row>
    <row r="7" spans="1:6" x14ac:dyDescent="0.25">
      <c r="D7" s="5"/>
      <c r="E7" s="2" t="s">
        <v>34</v>
      </c>
    </row>
    <row r="8" spans="1:6" x14ac:dyDescent="0.25">
      <c r="E8" s="2" t="s">
        <v>35</v>
      </c>
    </row>
    <row r="10" spans="1:6" ht="19.5" customHeight="1" x14ac:dyDescent="0.25">
      <c r="A10" s="54" t="s">
        <v>6</v>
      </c>
      <c r="B10" s="54"/>
      <c r="C10" s="54"/>
      <c r="D10" s="54"/>
      <c r="E10" s="54"/>
      <c r="F10" s="54"/>
    </row>
    <row r="12" spans="1:6" ht="93" customHeight="1" x14ac:dyDescent="0.25">
      <c r="A12" s="55" t="s">
        <v>31</v>
      </c>
      <c r="B12" s="55"/>
      <c r="C12" s="55"/>
      <c r="D12" s="55"/>
      <c r="E12" s="55"/>
      <c r="F12" s="55"/>
    </row>
    <row r="13" spans="1:6" ht="21.75" customHeight="1" thickBot="1" x14ac:dyDescent="0.3"/>
    <row r="14" spans="1:6" s="6" customFormat="1" ht="30.75" thickBot="1" x14ac:dyDescent="0.3">
      <c r="A14" s="30" t="s">
        <v>7</v>
      </c>
      <c r="B14" s="31" t="s">
        <v>8</v>
      </c>
      <c r="C14" s="31" t="s">
        <v>9</v>
      </c>
      <c r="D14" s="32" t="s">
        <v>10</v>
      </c>
      <c r="E14" s="32" t="s">
        <v>11</v>
      </c>
      <c r="F14" s="33" t="s">
        <v>12</v>
      </c>
    </row>
    <row r="15" spans="1:6" s="1" customFormat="1" ht="24.95" customHeight="1" x14ac:dyDescent="0.25">
      <c r="A15" s="25">
        <v>1</v>
      </c>
      <c r="B15" s="26" t="s">
        <v>36</v>
      </c>
      <c r="C15" s="27" t="s">
        <v>52</v>
      </c>
      <c r="D15" s="28">
        <v>57.31</v>
      </c>
      <c r="E15" s="28">
        <v>12</v>
      </c>
      <c r="F15" s="29">
        <f>ROUND(E15*D15,2)</f>
        <v>687.72</v>
      </c>
    </row>
    <row r="16" spans="1:6" s="1" customFormat="1" ht="24.95" customHeight="1" x14ac:dyDescent="0.25">
      <c r="A16" s="15">
        <f>A15+1</f>
        <v>2</v>
      </c>
      <c r="B16" s="12" t="s">
        <v>37</v>
      </c>
      <c r="C16" s="11" t="s">
        <v>53</v>
      </c>
      <c r="D16" s="13">
        <v>55.06</v>
      </c>
      <c r="E16" s="13">
        <v>30</v>
      </c>
      <c r="F16" s="16">
        <f>ROUND(E16*D16,2)</f>
        <v>1651.8</v>
      </c>
    </row>
    <row r="17" spans="1:6" s="1" customFormat="1" ht="24.95" customHeight="1" x14ac:dyDescent="0.25">
      <c r="A17" s="15">
        <f t="shared" ref="A17" si="0">A16+1</f>
        <v>3</v>
      </c>
      <c r="B17" s="12" t="s">
        <v>38</v>
      </c>
      <c r="C17" s="11" t="s">
        <v>53</v>
      </c>
      <c r="D17" s="13">
        <v>9.48</v>
      </c>
      <c r="E17" s="13">
        <v>30</v>
      </c>
      <c r="F17" s="16">
        <f>ROUND(E17*D17,2)</f>
        <v>284.39999999999998</v>
      </c>
    </row>
    <row r="18" spans="1:6" s="1" customFormat="1" ht="24.95" customHeight="1" x14ac:dyDescent="0.25">
      <c r="A18" s="15" t="s">
        <v>42</v>
      </c>
      <c r="B18" s="12" t="s">
        <v>40</v>
      </c>
      <c r="C18" s="11" t="s">
        <v>53</v>
      </c>
      <c r="D18" s="13">
        <v>2.98</v>
      </c>
      <c r="E18" s="13">
        <v>60</v>
      </c>
      <c r="F18" s="16">
        <f>ROUND(E18*D18,2)</f>
        <v>178.8</v>
      </c>
    </row>
    <row r="19" spans="1:6" s="1" customFormat="1" ht="24.95" customHeight="1" x14ac:dyDescent="0.25">
      <c r="A19" s="15" t="s">
        <v>43</v>
      </c>
      <c r="B19" s="20" t="s">
        <v>39</v>
      </c>
      <c r="C19" s="21" t="s">
        <v>54</v>
      </c>
      <c r="D19" s="22">
        <v>9</v>
      </c>
      <c r="E19" s="22">
        <v>20</v>
      </c>
      <c r="F19" s="23">
        <f>ROUND(E19*D19,2)</f>
        <v>180</v>
      </c>
    </row>
    <row r="20" spans="1:6" s="1" customFormat="1" ht="24.95" customHeight="1" x14ac:dyDescent="0.25">
      <c r="A20" s="15" t="s">
        <v>44</v>
      </c>
      <c r="B20" s="20" t="s">
        <v>41</v>
      </c>
      <c r="C20" s="21" t="s">
        <v>18</v>
      </c>
      <c r="D20" s="22">
        <v>83</v>
      </c>
      <c r="E20" s="22">
        <v>12</v>
      </c>
      <c r="F20" s="23">
        <f>ROUND(E20*D20,2)</f>
        <v>996</v>
      </c>
    </row>
    <row r="21" spans="1:6" s="1" customFormat="1" ht="24.95" customHeight="1" x14ac:dyDescent="0.25">
      <c r="A21" s="15" t="s">
        <v>45</v>
      </c>
      <c r="B21" s="20" t="s">
        <v>46</v>
      </c>
      <c r="C21" s="21" t="s">
        <v>53</v>
      </c>
      <c r="D21" s="22">
        <v>39.25</v>
      </c>
      <c r="E21" s="22">
        <v>50</v>
      </c>
      <c r="F21" s="23">
        <f>ROUND(E21*D21,2)</f>
        <v>1962.5</v>
      </c>
    </row>
    <row r="22" spans="1:6" s="1" customFormat="1" ht="24.95" customHeight="1" x14ac:dyDescent="0.25">
      <c r="A22" s="15">
        <v>5</v>
      </c>
      <c r="B22" s="20" t="s">
        <v>55</v>
      </c>
      <c r="C22" s="21" t="s">
        <v>54</v>
      </c>
      <c r="D22" s="22">
        <v>1</v>
      </c>
      <c r="E22" s="22"/>
      <c r="F22" s="23">
        <f>ROUND(E22*D22,2)</f>
        <v>0</v>
      </c>
    </row>
    <row r="23" spans="1:6" s="1" customFormat="1" ht="24.95" customHeight="1" x14ac:dyDescent="0.25">
      <c r="A23" s="15">
        <f>A22+1</f>
        <v>6</v>
      </c>
      <c r="B23" s="20" t="s">
        <v>47</v>
      </c>
      <c r="C23" s="21" t="s">
        <v>53</v>
      </c>
      <c r="D23" s="22">
        <v>66.930000000000007</v>
      </c>
      <c r="E23" s="22">
        <v>290</v>
      </c>
      <c r="F23" s="23">
        <f>ROUND(E23*D23,2)</f>
        <v>19409.7</v>
      </c>
    </row>
    <row r="24" spans="1:6" s="1" customFormat="1" ht="24.95" customHeight="1" x14ac:dyDescent="0.25">
      <c r="A24" s="15">
        <f t="shared" ref="A24:A26" si="1">A23+1</f>
        <v>7</v>
      </c>
      <c r="B24" s="20" t="s">
        <v>48</v>
      </c>
      <c r="C24" s="21" t="s">
        <v>53</v>
      </c>
      <c r="D24" s="22">
        <v>4.71</v>
      </c>
      <c r="E24" s="22">
        <v>160</v>
      </c>
      <c r="F24" s="23">
        <f>ROUND(E24*D24,2)</f>
        <v>753.6</v>
      </c>
    </row>
    <row r="25" spans="1:6" s="1" customFormat="1" ht="24.95" customHeight="1" x14ac:dyDescent="0.25">
      <c r="A25" s="15">
        <f t="shared" si="1"/>
        <v>8</v>
      </c>
      <c r="B25" s="20" t="s">
        <v>49</v>
      </c>
      <c r="C25" s="21" t="s">
        <v>53</v>
      </c>
      <c r="D25" s="22">
        <v>80.77</v>
      </c>
      <c r="E25" s="22">
        <v>50</v>
      </c>
      <c r="F25" s="23">
        <f>ROUND(E25*D25,2)</f>
        <v>4038.5</v>
      </c>
    </row>
    <row r="26" spans="1:6" s="1" customFormat="1" ht="24.95" customHeight="1" x14ac:dyDescent="0.25">
      <c r="A26" s="15">
        <f t="shared" si="1"/>
        <v>9</v>
      </c>
      <c r="B26" s="20" t="s">
        <v>50</v>
      </c>
      <c r="C26" s="21" t="s">
        <v>18</v>
      </c>
      <c r="D26" s="22">
        <v>47.44</v>
      </c>
      <c r="E26" s="22">
        <v>12</v>
      </c>
      <c r="F26" s="23">
        <f>ROUND(E26*D26,2)</f>
        <v>569.28</v>
      </c>
    </row>
    <row r="27" spans="1:6" s="1" customFormat="1" ht="24.95" customHeight="1" thickBot="1" x14ac:dyDescent="0.3">
      <c r="A27" s="19">
        <f>A26+1</f>
        <v>10</v>
      </c>
      <c r="B27" s="20" t="s">
        <v>51</v>
      </c>
      <c r="C27" s="21" t="s">
        <v>52</v>
      </c>
      <c r="D27" s="22">
        <v>16.8</v>
      </c>
      <c r="E27" s="22">
        <v>40</v>
      </c>
      <c r="F27" s="23">
        <f>ROUND(E27*D27,2)</f>
        <v>672</v>
      </c>
    </row>
    <row r="28" spans="1:6" s="1" customFormat="1" ht="24.95" customHeight="1" x14ac:dyDescent="0.25">
      <c r="A28" s="24"/>
      <c r="B28" s="42" t="s">
        <v>19</v>
      </c>
      <c r="C28" s="43"/>
      <c r="D28" s="44"/>
      <c r="E28" s="45"/>
      <c r="F28" s="14">
        <f>SUM(F15:F27)</f>
        <v>31384.3</v>
      </c>
    </row>
    <row r="29" spans="1:6" s="1" customFormat="1" ht="24.95" customHeight="1" x14ac:dyDescent="0.25">
      <c r="A29" s="15"/>
      <c r="B29" s="46" t="s">
        <v>20</v>
      </c>
      <c r="C29" s="47"/>
      <c r="D29" s="48"/>
      <c r="E29" s="49"/>
      <c r="F29" s="16">
        <f>ROUND(F28*0.17,2)</f>
        <v>5335.33</v>
      </c>
    </row>
    <row r="30" spans="1:6" s="1" customFormat="1" ht="24.95" customHeight="1" thickBot="1" x14ac:dyDescent="0.3">
      <c r="A30" s="17"/>
      <c r="B30" s="50" t="s">
        <v>21</v>
      </c>
      <c r="C30" s="51"/>
      <c r="D30" s="52"/>
      <c r="E30" s="53"/>
      <c r="F30" s="18">
        <f>F29+F28</f>
        <v>36719.629999999997</v>
      </c>
    </row>
    <row r="31" spans="1:6" s="1" customFormat="1" ht="20.25" customHeight="1" x14ac:dyDescent="0.25">
      <c r="B31" s="8"/>
      <c r="D31" s="3"/>
      <c r="E31" s="3"/>
      <c r="F31" s="3"/>
    </row>
    <row r="32" spans="1:6" s="1" customFormat="1" x14ac:dyDescent="0.25">
      <c r="B32" s="34" t="s">
        <v>22</v>
      </c>
      <c r="C32" s="6"/>
      <c r="D32" s="7"/>
      <c r="E32" s="7"/>
      <c r="F32" s="7"/>
    </row>
    <row r="33" spans="2:6" s="1" customFormat="1" ht="19.5" customHeight="1" x14ac:dyDescent="0.25">
      <c r="B33" s="37" t="s">
        <v>26</v>
      </c>
      <c r="C33" s="38"/>
      <c r="D33" s="39"/>
      <c r="E33" s="39"/>
      <c r="F33" s="40" t="s">
        <v>27</v>
      </c>
    </row>
    <row r="34" spans="2:6" s="1" customFormat="1" ht="19.5" customHeight="1" x14ac:dyDescent="0.25">
      <c r="B34" s="37" t="s">
        <v>30</v>
      </c>
      <c r="C34" s="38"/>
      <c r="D34" s="39"/>
      <c r="E34" s="39"/>
      <c r="F34" s="40" t="s">
        <v>27</v>
      </c>
    </row>
    <row r="35" spans="2:6" s="1" customFormat="1" ht="19.5" customHeight="1" x14ac:dyDescent="0.25">
      <c r="B35" s="37" t="s">
        <v>23</v>
      </c>
      <c r="C35" s="38"/>
      <c r="D35" s="39"/>
      <c r="E35" s="39"/>
      <c r="F35" s="41">
        <v>0.1</v>
      </c>
    </row>
    <row r="36" spans="2:6" s="1" customFormat="1" x14ac:dyDescent="0.25">
      <c r="B36" s="9"/>
      <c r="D36" s="3"/>
      <c r="E36" s="3" t="s">
        <v>28</v>
      </c>
      <c r="F36" s="40">
        <v>1</v>
      </c>
    </row>
    <row r="37" spans="2:6" s="1" customFormat="1" ht="35.25" customHeight="1" x14ac:dyDescent="0.25">
      <c r="B37" s="9"/>
      <c r="D37" s="3"/>
      <c r="E37" s="3"/>
      <c r="F37" s="3"/>
    </row>
    <row r="38" spans="2:6" s="1" customFormat="1" x14ac:dyDescent="0.25">
      <c r="D38" s="3"/>
      <c r="E38" s="10" t="s">
        <v>24</v>
      </c>
      <c r="F38" s="3"/>
    </row>
    <row r="39" spans="2:6" s="1" customFormat="1" x14ac:dyDescent="0.25">
      <c r="D39" s="3"/>
      <c r="E39" s="10" t="s">
        <v>29</v>
      </c>
      <c r="F39" s="3"/>
    </row>
    <row r="40" spans="2:6" s="1" customFormat="1" x14ac:dyDescent="0.25">
      <c r="D40" s="3"/>
      <c r="E40" s="3"/>
      <c r="F40" s="3"/>
    </row>
    <row r="45" spans="2:6" x14ac:dyDescent="0.25">
      <c r="E45" s="4" t="s">
        <v>25</v>
      </c>
    </row>
  </sheetData>
  <mergeCells count="2">
    <mergeCell ref="A10:F10"/>
    <mergeCell ref="A12:F12"/>
  </mergeCells>
  <printOptions horizontalCentered="1"/>
  <pageMargins left="0.31496062992125984" right="0.31496062992125984" top="0.59055118110236227" bottom="0.35433070866141736" header="0.31496062992125984" footer="0.31496062992125984"/>
  <pageSetup paperSize="9" orientation="portrait" r:id="rId1"/>
  <headerFooter>
    <oddFooter>&amp;R&amp;9Σελ. &amp;P</oddFooter>
  </headerFooter>
  <rowBreaks count="1" manualBreakCount="1">
    <brk id="3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view="pageBreakPreview" zoomScaleNormal="100" zoomScaleSheetLayoutView="100" workbookViewId="0">
      <selection activeCell="D19" sqref="D19"/>
    </sheetView>
  </sheetViews>
  <sheetFormatPr defaultRowHeight="15" x14ac:dyDescent="0.25"/>
  <cols>
    <col min="1" max="1" width="5" customWidth="1"/>
    <col min="2" max="2" width="34" customWidth="1"/>
    <col min="3" max="3" width="11.7109375" customWidth="1"/>
    <col min="4" max="5" width="13.5703125" style="2" customWidth="1"/>
    <col min="6" max="6" width="15.5703125" style="2" customWidth="1"/>
  </cols>
  <sheetData>
    <row r="1" spans="1:6" x14ac:dyDescent="0.25">
      <c r="A1" s="35" t="s">
        <v>0</v>
      </c>
      <c r="D1" s="36" t="s">
        <v>13</v>
      </c>
      <c r="E1" s="2" t="s">
        <v>14</v>
      </c>
    </row>
    <row r="2" spans="1:6" x14ac:dyDescent="0.25">
      <c r="A2" s="35" t="s">
        <v>1</v>
      </c>
      <c r="D2" s="36"/>
      <c r="E2" s="2" t="s">
        <v>15</v>
      </c>
    </row>
    <row r="3" spans="1:6" x14ac:dyDescent="0.25">
      <c r="A3" t="s">
        <v>2</v>
      </c>
      <c r="D3" s="36"/>
      <c r="E3" s="2" t="s">
        <v>16</v>
      </c>
    </row>
    <row r="4" spans="1:6" x14ac:dyDescent="0.25">
      <c r="A4" t="s">
        <v>3</v>
      </c>
      <c r="D4" s="36"/>
    </row>
    <row r="5" spans="1:6" x14ac:dyDescent="0.25">
      <c r="A5" t="s">
        <v>4</v>
      </c>
      <c r="D5" s="36" t="s">
        <v>17</v>
      </c>
      <c r="E5" s="2" t="s">
        <v>32</v>
      </c>
    </row>
    <row r="6" spans="1:6" x14ac:dyDescent="0.25">
      <c r="A6" t="s">
        <v>5</v>
      </c>
      <c r="D6" s="5"/>
      <c r="E6" s="2" t="s">
        <v>33</v>
      </c>
    </row>
    <row r="7" spans="1:6" x14ac:dyDescent="0.25">
      <c r="D7" s="5"/>
      <c r="E7" s="2" t="s">
        <v>34</v>
      </c>
    </row>
    <row r="8" spans="1:6" x14ac:dyDescent="0.25">
      <c r="E8" s="2" t="s">
        <v>35</v>
      </c>
    </row>
    <row r="10" spans="1:6" ht="19.5" customHeight="1" x14ac:dyDescent="0.25">
      <c r="A10" s="54" t="s">
        <v>6</v>
      </c>
      <c r="B10" s="54"/>
      <c r="C10" s="54"/>
      <c r="D10" s="54"/>
      <c r="E10" s="54"/>
      <c r="F10" s="54"/>
    </row>
    <row r="12" spans="1:6" ht="93" customHeight="1" x14ac:dyDescent="0.25">
      <c r="A12" s="55" t="s">
        <v>31</v>
      </c>
      <c r="B12" s="55"/>
      <c r="C12" s="55"/>
      <c r="D12" s="55"/>
      <c r="E12" s="55"/>
      <c r="F12" s="55"/>
    </row>
    <row r="13" spans="1:6" ht="21.75" customHeight="1" thickBot="1" x14ac:dyDescent="0.3"/>
    <row r="14" spans="1:6" s="6" customFormat="1" ht="30.75" thickBot="1" x14ac:dyDescent="0.3">
      <c r="A14" s="30" t="s">
        <v>7</v>
      </c>
      <c r="B14" s="31" t="s">
        <v>8</v>
      </c>
      <c r="C14" s="31" t="s">
        <v>9</v>
      </c>
      <c r="D14" s="32" t="s">
        <v>10</v>
      </c>
      <c r="E14" s="32" t="s">
        <v>11</v>
      </c>
      <c r="F14" s="33" t="s">
        <v>12</v>
      </c>
    </row>
    <row r="15" spans="1:6" s="1" customFormat="1" ht="24.95" customHeight="1" x14ac:dyDescent="0.25">
      <c r="A15" s="25">
        <v>1</v>
      </c>
      <c r="B15" s="26" t="s">
        <v>36</v>
      </c>
      <c r="C15" s="27" t="s">
        <v>52</v>
      </c>
      <c r="D15" s="28">
        <v>57.31</v>
      </c>
      <c r="E15" s="28">
        <v>12</v>
      </c>
      <c r="F15" s="29">
        <f>ROUND(E15*D15,2)</f>
        <v>687.72</v>
      </c>
    </row>
    <row r="16" spans="1:6" s="1" customFormat="1" ht="24.95" customHeight="1" x14ac:dyDescent="0.25">
      <c r="A16" s="15">
        <f>A15+1</f>
        <v>2</v>
      </c>
      <c r="B16" s="12" t="s">
        <v>37</v>
      </c>
      <c r="C16" s="11" t="s">
        <v>53</v>
      </c>
      <c r="D16" s="13">
        <v>55.06</v>
      </c>
      <c r="E16" s="13">
        <v>30</v>
      </c>
      <c r="F16" s="16">
        <f>ROUND(E16*D16,2)</f>
        <v>1651.8</v>
      </c>
    </row>
    <row r="17" spans="1:6" s="1" customFormat="1" ht="24.95" customHeight="1" x14ac:dyDescent="0.25">
      <c r="A17" s="15">
        <f t="shared" ref="A17" si="0">A16+1</f>
        <v>3</v>
      </c>
      <c r="B17" s="12" t="s">
        <v>38</v>
      </c>
      <c r="C17" s="11" t="s">
        <v>53</v>
      </c>
      <c r="D17" s="13">
        <v>9.48</v>
      </c>
      <c r="E17" s="13">
        <v>30</v>
      </c>
      <c r="F17" s="16">
        <f>ROUND(E17*D17,2)</f>
        <v>284.39999999999998</v>
      </c>
    </row>
    <row r="18" spans="1:6" s="1" customFormat="1" ht="24.95" customHeight="1" x14ac:dyDescent="0.25">
      <c r="A18" s="15" t="s">
        <v>42</v>
      </c>
      <c r="B18" s="12" t="s">
        <v>40</v>
      </c>
      <c r="C18" s="11" t="s">
        <v>53</v>
      </c>
      <c r="D18" s="13">
        <v>2.1</v>
      </c>
      <c r="E18" s="13">
        <v>60</v>
      </c>
      <c r="F18" s="16">
        <f>ROUND(E18*D18,2)</f>
        <v>126</v>
      </c>
    </row>
    <row r="19" spans="1:6" s="1" customFormat="1" ht="24.95" customHeight="1" x14ac:dyDescent="0.25">
      <c r="A19" s="15" t="s">
        <v>43</v>
      </c>
      <c r="B19" s="20" t="s">
        <v>39</v>
      </c>
      <c r="C19" s="21" t="s">
        <v>54</v>
      </c>
      <c r="D19" s="22">
        <v>9</v>
      </c>
      <c r="E19" s="22">
        <v>20</v>
      </c>
      <c r="F19" s="23">
        <f>ROUND(E19*D19,2)</f>
        <v>180</v>
      </c>
    </row>
    <row r="20" spans="1:6" s="1" customFormat="1" ht="24.95" customHeight="1" x14ac:dyDescent="0.25">
      <c r="A20" s="15" t="s">
        <v>44</v>
      </c>
      <c r="B20" s="20" t="s">
        <v>41</v>
      </c>
      <c r="C20" s="21" t="s">
        <v>18</v>
      </c>
      <c r="D20" s="22">
        <v>83</v>
      </c>
      <c r="E20" s="22">
        <v>12</v>
      </c>
      <c r="F20" s="23">
        <f>ROUND(E20*D20,2)</f>
        <v>996</v>
      </c>
    </row>
    <row r="21" spans="1:6" s="1" customFormat="1" ht="24.95" customHeight="1" x14ac:dyDescent="0.25">
      <c r="A21" s="15" t="s">
        <v>45</v>
      </c>
      <c r="B21" s="20" t="s">
        <v>46</v>
      </c>
      <c r="C21" s="21" t="s">
        <v>53</v>
      </c>
      <c r="D21" s="22">
        <v>39.25</v>
      </c>
      <c r="E21" s="22">
        <v>50</v>
      </c>
      <c r="F21" s="23">
        <f>ROUND(E21*D21,2)</f>
        <v>1962.5</v>
      </c>
    </row>
    <row r="22" spans="1:6" s="1" customFormat="1" ht="24.95" customHeight="1" x14ac:dyDescent="0.25">
      <c r="A22" s="15">
        <v>5</v>
      </c>
      <c r="B22" s="20" t="s">
        <v>55</v>
      </c>
      <c r="C22" s="21" t="s">
        <v>54</v>
      </c>
      <c r="D22" s="22">
        <v>1</v>
      </c>
      <c r="E22" s="22"/>
      <c r="F22" s="23">
        <f>ROUND(E22*D22,2)</f>
        <v>0</v>
      </c>
    </row>
    <row r="23" spans="1:6" s="1" customFormat="1" ht="24.95" customHeight="1" x14ac:dyDescent="0.25">
      <c r="A23" s="15">
        <f>A22+1</f>
        <v>6</v>
      </c>
      <c r="B23" s="20" t="s">
        <v>47</v>
      </c>
      <c r="C23" s="21" t="s">
        <v>53</v>
      </c>
      <c r="D23" s="22">
        <v>66.930000000000007</v>
      </c>
      <c r="E23" s="22">
        <v>290</v>
      </c>
      <c r="F23" s="23">
        <f>ROUND(E23*D23,2)</f>
        <v>19409.7</v>
      </c>
    </row>
    <row r="24" spans="1:6" s="1" customFormat="1" ht="24.95" customHeight="1" x14ac:dyDescent="0.25">
      <c r="A24" s="15">
        <f t="shared" ref="A24:A26" si="1">A23+1</f>
        <v>7</v>
      </c>
      <c r="B24" s="20" t="s">
        <v>48</v>
      </c>
      <c r="C24" s="21" t="s">
        <v>53</v>
      </c>
      <c r="D24" s="22">
        <v>4.71</v>
      </c>
      <c r="E24" s="22">
        <v>160</v>
      </c>
      <c r="F24" s="23">
        <f>ROUND(E24*D24,2)</f>
        <v>753.6</v>
      </c>
    </row>
    <row r="25" spans="1:6" s="1" customFormat="1" ht="24.95" customHeight="1" x14ac:dyDescent="0.25">
      <c r="A25" s="15">
        <f t="shared" si="1"/>
        <v>8</v>
      </c>
      <c r="B25" s="20" t="s">
        <v>49</v>
      </c>
      <c r="C25" s="21" t="s">
        <v>53</v>
      </c>
      <c r="D25" s="22">
        <v>80.77</v>
      </c>
      <c r="E25" s="22">
        <v>50</v>
      </c>
      <c r="F25" s="23">
        <f>ROUND(E25*D25,2)</f>
        <v>4038.5</v>
      </c>
    </row>
    <row r="26" spans="1:6" s="1" customFormat="1" ht="24.95" customHeight="1" x14ac:dyDescent="0.25">
      <c r="A26" s="15">
        <f t="shared" si="1"/>
        <v>9</v>
      </c>
      <c r="B26" s="20" t="s">
        <v>50</v>
      </c>
      <c r="C26" s="21" t="s">
        <v>18</v>
      </c>
      <c r="D26" s="22">
        <v>47.44</v>
      </c>
      <c r="E26" s="22">
        <v>12</v>
      </c>
      <c r="F26" s="23">
        <f>ROUND(E26*D26,2)</f>
        <v>569.28</v>
      </c>
    </row>
    <row r="27" spans="1:6" s="1" customFormat="1" ht="24.95" customHeight="1" thickBot="1" x14ac:dyDescent="0.3">
      <c r="A27" s="19">
        <f>A26+1</f>
        <v>10</v>
      </c>
      <c r="B27" s="20" t="s">
        <v>51</v>
      </c>
      <c r="C27" s="21" t="s">
        <v>52</v>
      </c>
      <c r="D27" s="22">
        <v>16.8</v>
      </c>
      <c r="E27" s="22">
        <v>40</v>
      </c>
      <c r="F27" s="23">
        <f>ROUND(E27*D27,2)</f>
        <v>672</v>
      </c>
    </row>
    <row r="28" spans="1:6" s="1" customFormat="1" ht="24.95" customHeight="1" x14ac:dyDescent="0.25">
      <c r="A28" s="24"/>
      <c r="B28" s="42" t="s">
        <v>19</v>
      </c>
      <c r="C28" s="43"/>
      <c r="D28" s="44"/>
      <c r="E28" s="45"/>
      <c r="F28" s="14">
        <f>SUM(F15:F27)</f>
        <v>31331.5</v>
      </c>
    </row>
    <row r="29" spans="1:6" s="1" customFormat="1" ht="24.95" customHeight="1" x14ac:dyDescent="0.25">
      <c r="A29" s="15"/>
      <c r="B29" s="46" t="s">
        <v>20</v>
      </c>
      <c r="C29" s="47"/>
      <c r="D29" s="48"/>
      <c r="E29" s="49"/>
      <c r="F29" s="16">
        <f>ROUND(F28*0.17,2)</f>
        <v>5326.36</v>
      </c>
    </row>
    <row r="30" spans="1:6" s="1" customFormat="1" ht="24.95" customHeight="1" thickBot="1" x14ac:dyDescent="0.3">
      <c r="A30" s="17"/>
      <c r="B30" s="50" t="s">
        <v>21</v>
      </c>
      <c r="C30" s="51"/>
      <c r="D30" s="52"/>
      <c r="E30" s="53"/>
      <c r="F30" s="18">
        <f>F29+F28</f>
        <v>36657.86</v>
      </c>
    </row>
    <row r="31" spans="1:6" s="1" customFormat="1" ht="20.25" customHeight="1" x14ac:dyDescent="0.25">
      <c r="B31" s="8"/>
      <c r="D31" s="3"/>
      <c r="E31" s="3"/>
      <c r="F31" s="3"/>
    </row>
    <row r="32" spans="1:6" s="1" customFormat="1" x14ac:dyDescent="0.25">
      <c r="B32" s="34" t="s">
        <v>22</v>
      </c>
      <c r="C32" s="6"/>
      <c r="D32" s="7"/>
      <c r="E32" s="7"/>
      <c r="F32" s="7"/>
    </row>
    <row r="33" spans="2:6" s="1" customFormat="1" ht="19.5" customHeight="1" x14ac:dyDescent="0.25">
      <c r="B33" s="37" t="s">
        <v>26</v>
      </c>
      <c r="C33" s="38"/>
      <c r="D33" s="39"/>
      <c r="E33" s="39"/>
      <c r="F33" s="40" t="s">
        <v>27</v>
      </c>
    </row>
    <row r="34" spans="2:6" s="1" customFormat="1" ht="19.5" customHeight="1" x14ac:dyDescent="0.25">
      <c r="B34" s="37" t="s">
        <v>30</v>
      </c>
      <c r="C34" s="38"/>
      <c r="D34" s="39"/>
      <c r="E34" s="39"/>
      <c r="F34" s="40" t="s">
        <v>27</v>
      </c>
    </row>
    <row r="35" spans="2:6" s="1" customFormat="1" ht="19.5" customHeight="1" x14ac:dyDescent="0.25">
      <c r="B35" s="37" t="s">
        <v>23</v>
      </c>
      <c r="C35" s="38"/>
      <c r="D35" s="39"/>
      <c r="E35" s="39"/>
      <c r="F35" s="41">
        <v>0.1</v>
      </c>
    </row>
    <row r="36" spans="2:6" s="1" customFormat="1" x14ac:dyDescent="0.25">
      <c r="B36" s="9"/>
      <c r="D36" s="3"/>
      <c r="E36" s="3" t="s">
        <v>28</v>
      </c>
      <c r="F36" s="40">
        <v>1</v>
      </c>
    </row>
    <row r="37" spans="2:6" s="1" customFormat="1" ht="35.25" customHeight="1" x14ac:dyDescent="0.25">
      <c r="B37" s="9"/>
      <c r="D37" s="3"/>
      <c r="E37" s="3"/>
      <c r="F37" s="3"/>
    </row>
    <row r="38" spans="2:6" s="1" customFormat="1" x14ac:dyDescent="0.25">
      <c r="D38" s="3"/>
      <c r="E38" s="10" t="s">
        <v>24</v>
      </c>
      <c r="F38" s="3"/>
    </row>
    <row r="39" spans="2:6" s="1" customFormat="1" x14ac:dyDescent="0.25">
      <c r="D39" s="3"/>
      <c r="E39" s="10" t="s">
        <v>29</v>
      </c>
      <c r="F39" s="3"/>
    </row>
    <row r="40" spans="2:6" s="1" customFormat="1" x14ac:dyDescent="0.25">
      <c r="D40" s="3"/>
      <c r="E40" s="3"/>
      <c r="F40" s="3"/>
    </row>
    <row r="45" spans="2:6" x14ac:dyDescent="0.25">
      <c r="E45" s="4" t="s">
        <v>25</v>
      </c>
    </row>
  </sheetData>
  <mergeCells count="2">
    <mergeCell ref="A10:F10"/>
    <mergeCell ref="A12:F12"/>
  </mergeCells>
  <printOptions horizontalCentered="1"/>
  <pageMargins left="0.31496062992125984" right="0.31496062992125984" top="0.59055118110236227" bottom="0.35433070866141736" header="0.31496062992125984" footer="0.31496062992125984"/>
  <pageSetup paperSize="9" orientation="portrait" r:id="rId1"/>
  <headerFooter>
    <oddFooter>&amp;R&amp;9Σελ. &amp;P</oddFooter>
  </headerFooter>
  <rowBreaks count="1" manualBreakCount="1">
    <brk id="3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2</vt:i4>
      </vt:variant>
    </vt:vector>
  </HeadingPairs>
  <TitlesOfParts>
    <vt:vector size="4" baseType="lpstr">
      <vt:lpstr>2,98 ΛΙΘΟΔΟΜΕΣ</vt:lpstr>
      <vt:lpstr>2,10 ΛΙΘΟΔΟΜΕΣ</vt:lpstr>
      <vt:lpstr>'2,10 ΛΙΘΟΔΟΜΕΣ'!Print_Area</vt:lpstr>
      <vt:lpstr>'2,98 ΛΙΘΟΔΟΜΕΣ'!Print_Area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2020-02-03T10:08:23Z</dcterms:modified>
</cp:coreProperties>
</file>